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8"/>
  <workbookPr/>
  <mc:AlternateContent xmlns:mc="http://schemas.openxmlformats.org/markup-compatibility/2006">
    <mc:Choice Requires="x15">
      <x15ac:absPath xmlns:x15ac="http://schemas.microsoft.com/office/spreadsheetml/2010/11/ac" url="https://vkti-my.sharepoint.com/personal/laurynas_jovaisas_ltsa_lrv_lt/Documents/Darbo/tyrimai/2021 metų tyrimai/333 EĮ, 2021-07-15, S A5 Prienų raj/"/>
    </mc:Choice>
  </mc:AlternateContent>
  <xr:revisionPtr revIDLastSave="0" documentId="8_{20E35660-7B6C-4C22-95C0-08A56EB136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kaičiuoklė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2" i="1" l="1"/>
  <c r="W35" i="1" s="1"/>
  <c r="T21" i="1" s="1"/>
  <c r="T20" i="1" s="1"/>
</calcChain>
</file>

<file path=xl/sharedStrings.xml><?xml version="1.0" encoding="utf-8"?>
<sst xmlns="http://schemas.openxmlformats.org/spreadsheetml/2006/main" count="12" uniqueCount="7">
  <si>
    <t>Leistinas greitis</t>
  </si>
  <si>
    <t>km/h</t>
  </si>
  <si>
    <t>Transporto priemonių greičių skirtumas</t>
  </si>
  <si>
    <t>Reikalingas kelio ilgis aplenkti transporto priemonę</t>
  </si>
  <si>
    <t>m</t>
  </si>
  <si>
    <t xml:space="preserve">Laikas, kurį užtruksite atlikdami lenkimo manevrą 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</si>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</sst>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2" fontId="0" fillId="0" borderId="0" xfId="0" applyNumberFormat="1"/>
    <xf numFmtId="0" fontId="0" fillId="2" borderId="1" xfId="0" applyFill="1" applyBorder="1"/>
    <xf numFmtId="0" fontId="0" fillId="2" borderId="0" xfId="0" applyFill="1"/>
    <xf numFmtId="0" fontId="0" fillId="2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8" xfId="0" applyFill="1" applyBorder="1"/>
    <xf numFmtId="0" fontId="0" fillId="3" borderId="5" xfId="0" applyFill="1" applyBorder="1"/>
    <xf numFmtId="0" fontId="0" fillId="3" borderId="0" xfId="0" applyFill="1"/>
    <xf numFmtId="0" fontId="0" fillId="3" borderId="9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10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8" xfId="0" applyFill="1" applyBorder="1"/>
    <xf numFmtId="0" fontId="0" fillId="4" borderId="5" xfId="0" applyFill="1" applyBorder="1"/>
    <xf numFmtId="0" fontId="0" fillId="4" borderId="0" xfId="0" applyFill="1"/>
    <xf numFmtId="0" fontId="0" fillId="4" borderId="9" xfId="0" applyFill="1" applyBorder="1"/>
    <xf numFmtId="0" fontId="0" fillId="4" borderId="6" xfId="0" applyFill="1" applyBorder="1"/>
    <xf numFmtId="0" fontId="0" fillId="4" borderId="7" xfId="0" applyFill="1" applyBorder="1"/>
    <xf numFmtId="0" fontId="1" fillId="4" borderId="10" xfId="0" applyFont="1" applyFill="1" applyBorder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/>
    <xf numFmtId="0" fontId="0" fillId="5" borderId="0" xfId="0" applyFill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596348</xdr:colOff>
      <xdr:row>28</xdr:row>
      <xdr:rowOff>190500</xdr:rowOff>
    </xdr:from>
    <xdr:to>
      <xdr:col>20</xdr:col>
      <xdr:colOff>8282</xdr:colOff>
      <xdr:row>31</xdr:row>
      <xdr:rowOff>8283</xdr:rowOff>
    </xdr:to>
    <xdr:cxnSp macro="">
      <xdr:nvCxnSpPr>
        <xdr:cNvPr id="3" name="Tiesioji jungtis 2">
          <a:extLst>
            <a:ext uri="{FF2B5EF4-FFF2-40B4-BE49-F238E27FC236}">
              <a16:creationId xmlns:a16="http://schemas.microsoft.com/office/drawing/2014/main" id="{EE3E358C-C9C6-1B8E-ACD8-A5AA4DA822C6}"/>
            </a:ext>
          </a:extLst>
        </xdr:cNvPr>
        <xdr:cNvCxnSpPr/>
      </xdr:nvCxnSpPr>
      <xdr:spPr>
        <a:xfrm>
          <a:off x="11628783" y="4986130"/>
          <a:ext cx="637760" cy="397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599661</xdr:colOff>
      <xdr:row>28</xdr:row>
      <xdr:rowOff>193811</xdr:rowOff>
    </xdr:from>
    <xdr:to>
      <xdr:col>13</xdr:col>
      <xdr:colOff>11594</xdr:colOff>
      <xdr:row>31</xdr:row>
      <xdr:rowOff>11594</xdr:rowOff>
    </xdr:to>
    <xdr:cxnSp macro="">
      <xdr:nvCxnSpPr>
        <xdr:cNvPr id="6" name="Tiesioji jungtis 5">
          <a:extLst>
            <a:ext uri="{FF2B5EF4-FFF2-40B4-BE49-F238E27FC236}">
              <a16:creationId xmlns:a16="http://schemas.microsoft.com/office/drawing/2014/main" id="{BDCA6E75-2642-40CE-B175-55FE58861512}"/>
            </a:ext>
          </a:extLst>
        </xdr:cNvPr>
        <xdr:cNvCxnSpPr/>
      </xdr:nvCxnSpPr>
      <xdr:spPr>
        <a:xfrm>
          <a:off x="7341704" y="4989441"/>
          <a:ext cx="637760" cy="397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8283</xdr:rowOff>
    </xdr:from>
    <xdr:to>
      <xdr:col>13</xdr:col>
      <xdr:colOff>0</xdr:colOff>
      <xdr:row>32</xdr:row>
      <xdr:rowOff>182217</xdr:rowOff>
    </xdr:to>
    <xdr:cxnSp macro="">
      <xdr:nvCxnSpPr>
        <xdr:cNvPr id="7" name="Tiesioji jungtis 6">
          <a:extLst>
            <a:ext uri="{FF2B5EF4-FFF2-40B4-BE49-F238E27FC236}">
              <a16:creationId xmlns:a16="http://schemas.microsoft.com/office/drawing/2014/main" id="{F39407F9-0C32-47A4-9405-38A9B443E408}"/>
            </a:ext>
          </a:extLst>
        </xdr:cNvPr>
        <xdr:cNvCxnSpPr/>
      </xdr:nvCxnSpPr>
      <xdr:spPr>
        <a:xfrm flipV="1">
          <a:off x="7354957" y="5383696"/>
          <a:ext cx="612913" cy="36443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30</xdr:row>
      <xdr:rowOff>182217</xdr:rowOff>
    </xdr:from>
    <xdr:to>
      <xdr:col>20</xdr:col>
      <xdr:colOff>0</xdr:colOff>
      <xdr:row>32</xdr:row>
      <xdr:rowOff>190500</xdr:rowOff>
    </xdr:to>
    <xdr:cxnSp macro="">
      <xdr:nvCxnSpPr>
        <xdr:cNvPr id="8" name="Tiesioji jungtis 7">
          <a:extLst>
            <a:ext uri="{FF2B5EF4-FFF2-40B4-BE49-F238E27FC236}">
              <a16:creationId xmlns:a16="http://schemas.microsoft.com/office/drawing/2014/main" id="{63037AE8-04C2-4945-BA13-2CEC0DDF7B6E}"/>
            </a:ext>
          </a:extLst>
        </xdr:cNvPr>
        <xdr:cNvCxnSpPr/>
      </xdr:nvCxnSpPr>
      <xdr:spPr>
        <a:xfrm flipV="1">
          <a:off x="11645348" y="5367130"/>
          <a:ext cx="612913" cy="38928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149087</xdr:colOff>
      <xdr:row>21</xdr:row>
      <xdr:rowOff>182218</xdr:rowOff>
    </xdr:from>
    <xdr:to>
      <xdr:col>16</xdr:col>
      <xdr:colOff>273326</xdr:colOff>
      <xdr:row>30</xdr:row>
      <xdr:rowOff>165652</xdr:rowOff>
    </xdr:to>
    <xdr:cxnSp macro="">
      <xdr:nvCxnSpPr>
        <xdr:cNvPr id="14" name="Jungtis: lenkta 13">
          <a:extLst>
            <a:ext uri="{FF2B5EF4-FFF2-40B4-BE49-F238E27FC236}">
              <a16:creationId xmlns:a16="http://schemas.microsoft.com/office/drawing/2014/main" id="{0077910A-B130-F099-C754-4BA7CB17D150}"/>
            </a:ext>
          </a:extLst>
        </xdr:cNvPr>
        <xdr:cNvCxnSpPr/>
      </xdr:nvCxnSpPr>
      <xdr:spPr>
        <a:xfrm flipV="1">
          <a:off x="8116957" y="4008783"/>
          <a:ext cx="1962978" cy="1341782"/>
        </a:xfrm>
        <a:prstGeom prst="curvedConnector3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149087</xdr:colOff>
      <xdr:row>32</xdr:row>
      <xdr:rowOff>115955</xdr:rowOff>
    </xdr:from>
    <xdr:to>
      <xdr:col>16</xdr:col>
      <xdr:colOff>455544</xdr:colOff>
      <xdr:row>32</xdr:row>
      <xdr:rowOff>115955</xdr:rowOff>
    </xdr:to>
    <xdr:cxnSp macro="">
      <xdr:nvCxnSpPr>
        <xdr:cNvPr id="18" name="Tiesioji rodyklės jungtis 17">
          <a:extLst>
            <a:ext uri="{FF2B5EF4-FFF2-40B4-BE49-F238E27FC236}">
              <a16:creationId xmlns:a16="http://schemas.microsoft.com/office/drawing/2014/main" id="{C9AD6CB7-3679-4264-984F-C2D52A7F98CA}"/>
            </a:ext>
          </a:extLst>
        </xdr:cNvPr>
        <xdr:cNvCxnSpPr/>
      </xdr:nvCxnSpPr>
      <xdr:spPr>
        <a:xfrm>
          <a:off x="8116957" y="5681868"/>
          <a:ext cx="2145196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430698</xdr:colOff>
      <xdr:row>21</xdr:row>
      <xdr:rowOff>173935</xdr:rowOff>
    </xdr:from>
    <xdr:to>
      <xdr:col>21</xdr:col>
      <xdr:colOff>331307</xdr:colOff>
      <xdr:row>21</xdr:row>
      <xdr:rowOff>182218</xdr:rowOff>
    </xdr:to>
    <xdr:cxnSp macro="">
      <xdr:nvCxnSpPr>
        <xdr:cNvPr id="19" name="Tiesioji rodyklės jungtis 18">
          <a:extLst>
            <a:ext uri="{FF2B5EF4-FFF2-40B4-BE49-F238E27FC236}">
              <a16:creationId xmlns:a16="http://schemas.microsoft.com/office/drawing/2014/main" id="{0BCEB769-C85C-4E84-9509-8F4F3238C79D}"/>
            </a:ext>
          </a:extLst>
        </xdr:cNvPr>
        <xdr:cNvCxnSpPr/>
      </xdr:nvCxnSpPr>
      <xdr:spPr>
        <a:xfrm flipV="1">
          <a:off x="10237307" y="4191000"/>
          <a:ext cx="2965174" cy="828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538369</xdr:colOff>
      <xdr:row>21</xdr:row>
      <xdr:rowOff>182218</xdr:rowOff>
    </xdr:from>
    <xdr:to>
      <xdr:col>25</xdr:col>
      <xdr:colOff>405848</xdr:colOff>
      <xdr:row>30</xdr:row>
      <xdr:rowOff>157370</xdr:rowOff>
    </xdr:to>
    <xdr:cxnSp macro="">
      <xdr:nvCxnSpPr>
        <xdr:cNvPr id="21" name="Jungtis: lenkta 20">
          <a:extLst>
            <a:ext uri="{FF2B5EF4-FFF2-40B4-BE49-F238E27FC236}">
              <a16:creationId xmlns:a16="http://schemas.microsoft.com/office/drawing/2014/main" id="{99D6428E-110A-40D9-AAF9-8369377619F4}"/>
            </a:ext>
          </a:extLst>
        </xdr:cNvPr>
        <xdr:cNvCxnSpPr/>
      </xdr:nvCxnSpPr>
      <xdr:spPr>
        <a:xfrm>
          <a:off x="13409543" y="4199283"/>
          <a:ext cx="2319131" cy="1714500"/>
        </a:xfrm>
        <a:prstGeom prst="curvedConnector3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115956</xdr:colOff>
      <xdr:row>35</xdr:row>
      <xdr:rowOff>24847</xdr:rowOff>
    </xdr:from>
    <xdr:to>
      <xdr:col>25</xdr:col>
      <xdr:colOff>414131</xdr:colOff>
      <xdr:row>35</xdr:row>
      <xdr:rowOff>24847</xdr:rowOff>
    </xdr:to>
    <xdr:cxnSp macro="">
      <xdr:nvCxnSpPr>
        <xdr:cNvPr id="26" name="Tiesioji rodyklės jungtis 25">
          <a:extLst>
            <a:ext uri="{FF2B5EF4-FFF2-40B4-BE49-F238E27FC236}">
              <a16:creationId xmlns:a16="http://schemas.microsoft.com/office/drawing/2014/main" id="{5012F7D6-F4C6-286F-1239-D15DDFABF567}"/>
            </a:ext>
          </a:extLst>
        </xdr:cNvPr>
        <xdr:cNvCxnSpPr/>
      </xdr:nvCxnSpPr>
      <xdr:spPr>
        <a:xfrm>
          <a:off x="8083826" y="6742043"/>
          <a:ext cx="7653131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472108</xdr:colOff>
      <xdr:row>28</xdr:row>
      <xdr:rowOff>41413</xdr:rowOff>
    </xdr:from>
    <xdr:to>
      <xdr:col>20</xdr:col>
      <xdr:colOff>231913</xdr:colOff>
      <xdr:row>28</xdr:row>
      <xdr:rowOff>41413</xdr:rowOff>
    </xdr:to>
    <xdr:cxnSp macro="">
      <xdr:nvCxnSpPr>
        <xdr:cNvPr id="11" name="Tiesioji rodyklės jungtis 17">
          <a:extLst>
            <a:ext uri="{FF2B5EF4-FFF2-40B4-BE49-F238E27FC236}">
              <a16:creationId xmlns:a16="http://schemas.microsoft.com/office/drawing/2014/main" id="{E21C237E-DD37-41DD-BE72-5E00056001E1}"/>
            </a:ext>
          </a:extLst>
        </xdr:cNvPr>
        <xdr:cNvCxnSpPr/>
      </xdr:nvCxnSpPr>
      <xdr:spPr>
        <a:xfrm>
          <a:off x="10278717" y="5408543"/>
          <a:ext cx="2228022" cy="0"/>
        </a:xfrm>
        <a:prstGeom prst="straightConnector1">
          <a:avLst/>
        </a:prstGeom>
        <a:ln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405848</xdr:colOff>
      <xdr:row>32</xdr:row>
      <xdr:rowOff>132522</xdr:rowOff>
    </xdr:from>
    <xdr:to>
      <xdr:col>25</xdr:col>
      <xdr:colOff>414131</xdr:colOff>
      <xdr:row>32</xdr:row>
      <xdr:rowOff>132522</xdr:rowOff>
    </xdr:to>
    <xdr:cxnSp macro="">
      <xdr:nvCxnSpPr>
        <xdr:cNvPr id="13" name="Tiesioji rodyklės jungtis 17">
          <a:extLst>
            <a:ext uri="{FF2B5EF4-FFF2-40B4-BE49-F238E27FC236}">
              <a16:creationId xmlns:a16="http://schemas.microsoft.com/office/drawing/2014/main" id="{83746AA9-59DD-4014-A333-029D214379B7}"/>
            </a:ext>
          </a:extLst>
        </xdr:cNvPr>
        <xdr:cNvCxnSpPr/>
      </xdr:nvCxnSpPr>
      <xdr:spPr>
        <a:xfrm>
          <a:off x="12664109" y="6269935"/>
          <a:ext cx="3072848" cy="0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513522</xdr:colOff>
      <xdr:row>32</xdr:row>
      <xdr:rowOff>91108</xdr:rowOff>
    </xdr:from>
    <xdr:to>
      <xdr:col>16</xdr:col>
      <xdr:colOff>289892</xdr:colOff>
      <xdr:row>34</xdr:row>
      <xdr:rowOff>173934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18B220A0-1A28-399C-9055-6788BAEAC97B}"/>
            </a:ext>
          </a:extLst>
        </xdr:cNvPr>
        <xdr:cNvSpPr txBox="1"/>
      </xdr:nvSpPr>
      <xdr:spPr>
        <a:xfrm>
          <a:off x="8481392" y="6228521"/>
          <a:ext cx="1615109" cy="472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rgbClr val="FF0000"/>
              </a:solidFill>
            </a:rPr>
            <a:t>Saugus atstumas iki transporto</a:t>
          </a:r>
          <a:r>
            <a:rPr lang="lt-LT" sz="1100" baseline="0">
              <a:solidFill>
                <a:srgbClr val="FF0000"/>
              </a:solidFill>
            </a:rPr>
            <a:t> priemonės</a:t>
          </a:r>
          <a:endParaRPr lang="lt-LT" sz="1100">
            <a:solidFill>
              <a:srgbClr val="FF0000"/>
            </a:solidFill>
          </a:endParaRPr>
        </a:p>
      </xdr:txBody>
    </xdr:sp>
    <xdr:clientData/>
  </xdr:twoCellAnchor>
  <xdr:oneCellAnchor>
    <xdr:from>
      <xdr:col>20</xdr:col>
      <xdr:colOff>546654</xdr:colOff>
      <xdr:row>26</xdr:row>
      <xdr:rowOff>190499</xdr:rowOff>
    </xdr:from>
    <xdr:ext cx="1921564" cy="78124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6EEF36B4-0B5C-45B3-BF16-2A43F5946BC5}"/>
            </a:ext>
          </a:extLst>
        </xdr:cNvPr>
        <xdr:cNvSpPr txBox="1"/>
      </xdr:nvSpPr>
      <xdr:spPr>
        <a:xfrm>
          <a:off x="12804915" y="5168347"/>
          <a:ext cx="1921564" cy="781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lt-LT" sz="1100">
              <a:solidFill>
                <a:srgbClr val="0070C0"/>
              </a:solidFill>
            </a:rPr>
            <a:t>Saugus atstumas po lenkimo (atstumas</a:t>
          </a:r>
          <a:r>
            <a:rPr lang="lt-LT" sz="1100" baseline="0">
              <a:solidFill>
                <a:srgbClr val="0070C0"/>
              </a:solidFill>
            </a:rPr>
            <a:t> iki transporto priemonės + lenkiančios transporto priemonės ilgis</a:t>
          </a:r>
          <a:r>
            <a:rPr lang="en-US" sz="1100" baseline="0">
              <a:solidFill>
                <a:srgbClr val="0070C0"/>
              </a:solidFill>
            </a:rPr>
            <a:t>)</a:t>
          </a:r>
          <a:endParaRPr lang="lt-LT" sz="1100">
            <a:solidFill>
              <a:srgbClr val="0070C0"/>
            </a:solidFill>
          </a:endParaRPr>
        </a:p>
      </xdr:txBody>
    </xdr:sp>
    <xdr:clientData/>
  </xdr:oneCellAnchor>
  <xdr:twoCellAnchor>
    <xdr:from>
      <xdr:col>16</xdr:col>
      <xdr:colOff>314740</xdr:colOff>
      <xdr:row>26</xdr:row>
      <xdr:rowOff>173934</xdr:rowOff>
    </xdr:from>
    <xdr:to>
      <xdr:col>19</xdr:col>
      <xdr:colOff>198783</xdr:colOff>
      <xdr:row>28</xdr:row>
      <xdr:rowOff>82826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288C5D6-18E2-452B-BF6B-9AD07D91E87E}"/>
            </a:ext>
          </a:extLst>
        </xdr:cNvPr>
        <xdr:cNvSpPr txBox="1"/>
      </xdr:nvSpPr>
      <xdr:spPr>
        <a:xfrm>
          <a:off x="10121349" y="5151782"/>
          <a:ext cx="1722782" cy="29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chemeClr val="accent2">
                  <a:lumMod val="75000"/>
                </a:schemeClr>
              </a:solidFill>
            </a:rPr>
            <a:t>Transporto priemonės ilgis</a:t>
          </a:r>
        </a:p>
      </xdr:txBody>
    </xdr:sp>
    <xdr:clientData/>
  </xdr:twoCellAnchor>
  <xdr:twoCellAnchor>
    <xdr:from>
      <xdr:col>16</xdr:col>
      <xdr:colOff>314740</xdr:colOff>
      <xdr:row>33</xdr:row>
      <xdr:rowOff>173934</xdr:rowOff>
    </xdr:from>
    <xdr:to>
      <xdr:col>22</xdr:col>
      <xdr:colOff>207065</xdr:colOff>
      <xdr:row>35</xdr:row>
      <xdr:rowOff>49694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1E471A5D-AC3A-42D3-8205-F3361BE9556E}"/>
            </a:ext>
          </a:extLst>
        </xdr:cNvPr>
        <xdr:cNvSpPr txBox="1"/>
      </xdr:nvSpPr>
      <xdr:spPr>
        <a:xfrm>
          <a:off x="10121349" y="6510130"/>
          <a:ext cx="3569803" cy="256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/>
            <a:t>Atstumas, kurį reikėtų apvažiuoti </a:t>
          </a:r>
          <a:r>
            <a:rPr lang="en-US" sz="1100"/>
            <a:t>automobiliui</a:t>
          </a:r>
          <a:r>
            <a:rPr lang="en-US" sz="1100" baseline="0"/>
            <a:t> nejudant</a:t>
          </a:r>
          <a:endParaRPr lang="lt-LT" sz="1100"/>
        </a:p>
      </xdr:txBody>
    </xdr:sp>
    <xdr:clientData/>
  </xdr:twoCellAnchor>
  <xdr:twoCellAnchor editAs="oneCell">
    <xdr:from>
      <xdr:col>9</xdr:col>
      <xdr:colOff>472111</xdr:colOff>
      <xdr:row>28</xdr:row>
      <xdr:rowOff>74541</xdr:rowOff>
    </xdr:from>
    <xdr:to>
      <xdr:col>13</xdr:col>
      <xdr:colOff>82827</xdr:colOff>
      <xdr:row>33</xdr:row>
      <xdr:rowOff>75198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50ED36B-BBE7-1964-6632-F0ABC728B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8328" y="5441671"/>
          <a:ext cx="2062369" cy="969723"/>
        </a:xfrm>
        <a:prstGeom prst="rect">
          <a:avLst/>
        </a:prstGeom>
      </xdr:spPr>
    </xdr:pic>
    <xdr:clientData/>
  </xdr:twoCellAnchor>
  <xdr:twoCellAnchor editAs="oneCell">
    <xdr:from>
      <xdr:col>16</xdr:col>
      <xdr:colOff>477196</xdr:colOff>
      <xdr:row>28</xdr:row>
      <xdr:rowOff>91109</xdr:rowOff>
    </xdr:from>
    <xdr:to>
      <xdr:col>20</xdr:col>
      <xdr:colOff>255518</xdr:colOff>
      <xdr:row>33</xdr:row>
      <xdr:rowOff>173934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A2105D3-A278-3A5D-ABDE-F23851468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3805" y="5458239"/>
          <a:ext cx="2246539" cy="10518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I16:AC41"/>
  <sheetViews>
    <sheetView showGridLines="0" tabSelected="1" topLeftCell="J14" zoomScale="115" zoomScaleNormal="115" workbookViewId="0">
      <selection activeCell="V19" sqref="V19"/>
    </sheetView>
  </sheetViews>
  <sheetFormatPr defaultRowHeight="14.45"/>
  <cols>
    <col min="19" max="19" width="9.42578125" customWidth="1"/>
  </cols>
  <sheetData>
    <row r="16" ht="15" thickBot="1"/>
    <row r="17" spans="9:29" ht="15" thickTop="1"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9:29">
      <c r="I18" s="4"/>
      <c r="J18" s="4"/>
      <c r="K18" s="4"/>
      <c r="L18" s="4"/>
      <c r="M18" s="28" t="s">
        <v>0</v>
      </c>
      <c r="N18" s="28"/>
      <c r="O18" s="28">
        <v>90</v>
      </c>
      <c r="P18" s="28" t="s">
        <v>1</v>
      </c>
      <c r="Q18" s="4"/>
      <c r="R18" s="28" t="s">
        <v>2</v>
      </c>
      <c r="S18" s="28"/>
      <c r="T18" s="28"/>
      <c r="U18" s="28"/>
      <c r="V18" s="28">
        <v>5</v>
      </c>
      <c r="W18" s="28" t="s">
        <v>1</v>
      </c>
      <c r="X18" s="4"/>
      <c r="Y18" s="4"/>
      <c r="Z18" s="4"/>
      <c r="AA18" s="4"/>
      <c r="AB18" s="4"/>
      <c r="AC18" s="4"/>
    </row>
    <row r="19" spans="9:29"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9:29">
      <c r="I20" s="4"/>
      <c r="J20" s="4"/>
      <c r="K20" s="4"/>
      <c r="L20" s="4"/>
      <c r="M20" s="4"/>
      <c r="N20" s="29" t="s">
        <v>3</v>
      </c>
      <c r="O20" s="4"/>
      <c r="P20" s="4"/>
      <c r="Q20" s="4"/>
      <c r="R20" s="4"/>
      <c r="S20" s="4"/>
      <c r="T20" s="28">
        <f>(O18*1000/3600)*T21</f>
        <v>1071</v>
      </c>
      <c r="U20" s="28" t="s">
        <v>4</v>
      </c>
      <c r="V20" s="4"/>
      <c r="W20" s="4"/>
      <c r="X20" s="4"/>
      <c r="Y20" s="4"/>
      <c r="Z20" s="4"/>
      <c r="AA20" s="4"/>
      <c r="AB20" s="4"/>
      <c r="AC20" s="4"/>
    </row>
    <row r="21" spans="9:29">
      <c r="I21" s="4"/>
      <c r="J21" s="4"/>
      <c r="K21" s="4"/>
      <c r="L21" s="4"/>
      <c r="M21" s="4"/>
      <c r="N21" s="29" t="s">
        <v>5</v>
      </c>
      <c r="O21" s="4"/>
      <c r="P21" s="4"/>
      <c r="Q21" s="4"/>
      <c r="R21" s="4"/>
      <c r="S21" s="4"/>
      <c r="T21" s="28">
        <f>W35/(V18*1000/3600)</f>
        <v>42.84</v>
      </c>
      <c r="U21" s="28" t="s">
        <v>6</v>
      </c>
      <c r="V21" s="4"/>
      <c r="W21" s="4"/>
      <c r="X21" s="4"/>
      <c r="Y21" s="4"/>
      <c r="Z21" s="4"/>
      <c r="AA21" s="4"/>
      <c r="AB21" s="4"/>
      <c r="AC21" s="4"/>
    </row>
    <row r="22" spans="9:29"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9:29"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9:29"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9:29"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9:29" ht="15" thickBot="1">
      <c r="I26" s="5"/>
      <c r="J26" s="4"/>
      <c r="K26" s="4"/>
      <c r="L26" s="4"/>
      <c r="M26" s="5"/>
      <c r="N26" s="4"/>
      <c r="O26" s="4"/>
      <c r="P26" s="4"/>
      <c r="Q26" s="5"/>
      <c r="R26" s="4"/>
      <c r="S26" s="4"/>
      <c r="T26" s="4"/>
      <c r="U26" s="5"/>
      <c r="V26" s="4"/>
      <c r="W26" s="4"/>
      <c r="X26" s="4"/>
      <c r="Y26" s="5"/>
      <c r="Z26" s="4"/>
      <c r="AA26" s="4"/>
      <c r="AB26" s="4"/>
      <c r="AC26" s="4"/>
    </row>
    <row r="27" spans="9:29" ht="15" thickTop="1">
      <c r="I27" s="3"/>
      <c r="J27" s="4"/>
      <c r="K27" s="4"/>
      <c r="L27" s="4"/>
      <c r="M27" s="3"/>
      <c r="N27" s="4"/>
      <c r="O27" s="4"/>
      <c r="P27" s="4"/>
      <c r="Q27" s="3"/>
      <c r="R27" s="4"/>
      <c r="S27" s="4"/>
      <c r="T27" s="4"/>
      <c r="U27" s="3"/>
      <c r="V27" s="4"/>
      <c r="W27" s="4"/>
      <c r="X27" s="4"/>
      <c r="Y27" s="3"/>
      <c r="Z27" s="4"/>
      <c r="AA27" s="4"/>
      <c r="AB27" s="4"/>
      <c r="AC27" s="3"/>
    </row>
    <row r="28" spans="9:29"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26">
        <v>4.5</v>
      </c>
      <c r="U28" s="27" t="s">
        <v>4</v>
      </c>
      <c r="V28" s="4"/>
      <c r="W28" s="4"/>
      <c r="X28" s="4"/>
      <c r="Y28" s="4"/>
      <c r="Z28" s="4"/>
      <c r="AA28" s="4"/>
      <c r="AB28" s="4"/>
      <c r="AC28" s="4"/>
    </row>
    <row r="29" spans="9:29" ht="15" thickBot="1"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9:29">
      <c r="I30" s="4"/>
      <c r="J30" s="4"/>
      <c r="K30" s="6"/>
      <c r="L30" s="7"/>
      <c r="M30" s="8"/>
      <c r="N30" s="4"/>
      <c r="O30" s="4"/>
      <c r="P30" s="4"/>
      <c r="Q30" s="4"/>
      <c r="R30" s="15"/>
      <c r="S30" s="16"/>
      <c r="T30" s="17"/>
      <c r="U30" s="4"/>
      <c r="V30" s="4"/>
      <c r="W30" s="4"/>
      <c r="X30" s="4"/>
      <c r="Y30" s="4"/>
      <c r="Z30" s="4"/>
      <c r="AA30" s="4"/>
      <c r="AB30" s="4"/>
      <c r="AC30" s="4"/>
    </row>
    <row r="31" spans="9:29">
      <c r="I31" s="4"/>
      <c r="J31" s="4"/>
      <c r="K31" s="9"/>
      <c r="L31" s="10"/>
      <c r="M31" s="11"/>
      <c r="N31" s="4"/>
      <c r="O31" s="4"/>
      <c r="P31" s="4"/>
      <c r="Q31" s="4"/>
      <c r="R31" s="18"/>
      <c r="S31" s="19"/>
      <c r="T31" s="20"/>
      <c r="U31" s="4"/>
      <c r="V31" s="4"/>
      <c r="W31" s="4"/>
      <c r="X31" s="4"/>
      <c r="Y31" s="4"/>
      <c r="Z31" s="4"/>
      <c r="AA31" s="4"/>
      <c r="AB31" s="4"/>
      <c r="AC31" s="4"/>
    </row>
    <row r="32" spans="9:29">
      <c r="I32" s="4"/>
      <c r="J32" s="4"/>
      <c r="K32" s="9"/>
      <c r="L32" s="10"/>
      <c r="M32" s="11"/>
      <c r="N32" s="4"/>
      <c r="O32" s="24">
        <f>O18/2</f>
        <v>45</v>
      </c>
      <c r="P32" s="24" t="s">
        <v>4</v>
      </c>
      <c r="Q32" s="4"/>
      <c r="R32" s="18"/>
      <c r="S32" s="19"/>
      <c r="T32" s="20"/>
      <c r="U32" s="4"/>
      <c r="V32" s="4"/>
      <c r="W32" s="25">
        <v>10</v>
      </c>
      <c r="X32" s="25" t="s">
        <v>4</v>
      </c>
      <c r="Y32" s="4"/>
      <c r="Z32" s="4"/>
      <c r="AA32" s="4"/>
      <c r="AB32" s="4"/>
      <c r="AC32" s="4"/>
    </row>
    <row r="33" spans="9:29" ht="15" thickBot="1">
      <c r="I33" s="4"/>
      <c r="J33" s="4"/>
      <c r="K33" s="12"/>
      <c r="L33" s="13"/>
      <c r="M33" s="14"/>
      <c r="N33" s="4"/>
      <c r="O33" s="4"/>
      <c r="P33" s="4"/>
      <c r="Q33" s="4"/>
      <c r="R33" s="21"/>
      <c r="S33" s="22"/>
      <c r="T33" s="23"/>
      <c r="U33" s="4"/>
      <c r="V33" s="4"/>
      <c r="W33" s="4"/>
      <c r="X33" s="4"/>
      <c r="Y33" s="4"/>
      <c r="Z33" s="4"/>
      <c r="AA33" s="4"/>
      <c r="AB33" s="4"/>
      <c r="AC33" s="4"/>
    </row>
    <row r="34" spans="9:29"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9:29"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>
        <f>O32+T28+W32</f>
        <v>59.5</v>
      </c>
      <c r="X35" s="4" t="s">
        <v>4</v>
      </c>
      <c r="Y35" s="4"/>
      <c r="Z35" s="4"/>
      <c r="AA35" s="4"/>
      <c r="AB35" s="4"/>
      <c r="AC35" s="4"/>
    </row>
    <row r="36" spans="9:29" ht="15" thickBot="1"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4"/>
    </row>
    <row r="37" spans="9:29" ht="15" thickTop="1">
      <c r="AC37" s="1"/>
    </row>
    <row r="41" spans="9:29">
      <c r="S41" s="2"/>
      <c r="T41" s="2"/>
      <c r="U41" s="2"/>
      <c r="V41" s="2"/>
      <c r="W41" s="2"/>
      <c r="X41" s="2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E77BDF-40C0-4257-ABD9-A8FE011C070D}"/>
</file>

<file path=customXml/itemProps2.xml><?xml version="1.0" encoding="utf-8"?>
<ds:datastoreItem xmlns:ds="http://schemas.openxmlformats.org/officeDocument/2006/customXml" ds:itemID="{5DD66196-F19B-4195-A73E-B6935C6ADD61}"/>
</file>

<file path=customXml/itemProps3.xml><?xml version="1.0" encoding="utf-8"?>
<ds:datastoreItem xmlns:ds="http://schemas.openxmlformats.org/officeDocument/2006/customXml" ds:itemID="{2DBC3E18-4C5E-4076-9420-645A13AE61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Laurynas Jovaišas</dc:creator>
  <cp:keywords/>
  <dc:description/>
  <cp:lastModifiedBy/>
  <cp:revision/>
  <dcterms:created xsi:type="dcterms:W3CDTF">2015-06-05T18:17:20Z</dcterms:created>
  <dcterms:modified xsi:type="dcterms:W3CDTF">2022-07-05T10:43:05Z</dcterms:modified>
  <cp:category/>
  <cp:contentStatus/>
</cp:coreProperties>
</file>